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12. Ноябрь\Проект\"/>
    </mc:Choice>
  </mc:AlternateContent>
  <bookViews>
    <workbookView xWindow="0" yWindow="105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62913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<sst xmlns="http://schemas.openxmlformats.org/spreadsheetml/2006/main" count="19" uniqueCount="19">
  <si>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</si>
  <si>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</si>
  <si>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</si>
  <si>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</si>
  <si>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</si>
  <si>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</si>
  <si>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</si>
  <si>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</si>
  <si>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</si>
  <si>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</si>
  <si>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</si>
  <si>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</si>
  <si>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</si>
  <si>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</si>
  <si>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</si>
  <si>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</si>
  <si>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</si>
  <si>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 xml:space="preserve">  от  __________ № ___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</si>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</sst>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SheetLayoutView="90" workbookViewId="0">
      <selection activeCell="J1" sqref="J1:K1"/>
    </sheetView>
  </sheetViews>
  <sheetFormatPr defaultColWidth="9.33203125" defaultRowHeight="15" x14ac:dyDescent="0.2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10"/>
      <c r="J1" s="25" t="s">
        <v>18</v>
      </c>
      <c r="K1" s="25"/>
    </row>
    <row r="2" spans="1:11" ht="18" customHeight="1" x14ac:dyDescent="0.25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25">
      <c r="A3" s="1"/>
      <c r="B3" s="1"/>
      <c r="C3" s="1"/>
      <c r="D3" s="1"/>
      <c r="E3" s="1"/>
      <c r="F3" s="1"/>
      <c r="G3" s="1"/>
      <c r="H3" s="2"/>
      <c r="J3" s="27" t="s">
        <v>17</v>
      </c>
      <c r="K3" s="27"/>
    </row>
    <row r="4" spans="1:11" ht="37.5" customHeight="1" x14ac:dyDescent="0.2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25">
      <c r="A8" s="22" t="s">
        <v>3</v>
      </c>
      <c r="B8" s="23"/>
      <c r="C8" s="23"/>
      <c r="D8" s="23"/>
      <c r="E8" s="24"/>
      <c r="F8" s="11">
        <v>20100</v>
      </c>
      <c r="G8" s="12">
        <v>2441495.2000000002</v>
      </c>
      <c r="H8" s="13">
        <v>6732160</v>
      </c>
      <c r="I8" s="20">
        <v>897759.25</v>
      </c>
      <c r="J8" s="20">
        <v>26007049.420000002</v>
      </c>
      <c r="K8" s="20">
        <f>SUM(H8:J8)</f>
        <v>33636968.670000002</v>
      </c>
    </row>
    <row r="9" spans="1:11" ht="30" customHeight="1" x14ac:dyDescent="0.25">
      <c r="A9" s="21" t="s">
        <v>8</v>
      </c>
      <c r="B9" s="21"/>
      <c r="C9" s="21"/>
      <c r="D9" s="21"/>
      <c r="E9" s="21"/>
      <c r="F9" s="11">
        <v>20200</v>
      </c>
      <c r="G9" s="12">
        <v>4538262.3</v>
      </c>
      <c r="H9" s="13">
        <v>15079565</v>
      </c>
      <c r="I9" s="20">
        <v>934595.62</v>
      </c>
      <c r="J9" s="20">
        <v>29687313.440000001</v>
      </c>
      <c r="K9" s="20">
        <f t="shared" ref="K9:K15" si="0">SUM(H9:J9)</f>
        <v>45701474.060000002</v>
      </c>
    </row>
    <row r="10" spans="1:11" ht="30" customHeight="1" x14ac:dyDescent="0.25">
      <c r="A10" s="21" t="s">
        <v>4</v>
      </c>
      <c r="B10" s="21"/>
      <c r="C10" s="21"/>
      <c r="D10" s="21"/>
      <c r="E10" s="21"/>
      <c r="F10" s="11">
        <v>20300</v>
      </c>
      <c r="G10" s="12">
        <v>2277800.6</v>
      </c>
      <c r="H10" s="13">
        <v>11163478</v>
      </c>
      <c r="I10" s="20">
        <v>381867.37</v>
      </c>
      <c r="J10" s="20">
        <v>26021248.469999999</v>
      </c>
      <c r="K10" s="20">
        <f t="shared" si="0"/>
        <v>37566593.839999996</v>
      </c>
    </row>
    <row r="11" spans="1:11" ht="30" customHeight="1" x14ac:dyDescent="0.25">
      <c r="A11" s="21" t="s">
        <v>5</v>
      </c>
      <c r="B11" s="21"/>
      <c r="C11" s="21"/>
      <c r="D11" s="21"/>
      <c r="E11" s="21"/>
      <c r="F11" s="11">
        <v>20400</v>
      </c>
      <c r="G11" s="12">
        <v>4161748.4</v>
      </c>
      <c r="H11" s="13">
        <v>8181467</v>
      </c>
      <c r="I11" s="20">
        <v>399407.49</v>
      </c>
      <c r="J11" s="20">
        <v>25899987.370000001</v>
      </c>
      <c r="K11" s="20">
        <f t="shared" si="0"/>
        <v>34480861.859999999</v>
      </c>
    </row>
    <row r="12" spans="1:11" ht="30" customHeight="1" x14ac:dyDescent="0.25">
      <c r="A12" s="21" t="s">
        <v>6</v>
      </c>
      <c r="B12" s="21"/>
      <c r="C12" s="21"/>
      <c r="D12" s="21"/>
      <c r="E12" s="21"/>
      <c r="F12" s="11">
        <v>20500</v>
      </c>
      <c r="G12" s="12">
        <v>1405467.4999999998</v>
      </c>
      <c r="H12" s="13">
        <v>21347883</v>
      </c>
      <c r="I12" s="20">
        <v>964415.53</v>
      </c>
      <c r="J12" s="20">
        <v>31953873.390000001</v>
      </c>
      <c r="K12" s="20">
        <f t="shared" si="0"/>
        <v>54266171.920000002</v>
      </c>
    </row>
    <row r="13" spans="1:11" ht="30" customHeight="1" x14ac:dyDescent="0.25">
      <c r="A13" s="21" t="s">
        <v>7</v>
      </c>
      <c r="B13" s="21"/>
      <c r="C13" s="21"/>
      <c r="D13" s="21"/>
      <c r="E13" s="21"/>
      <c r="F13" s="11">
        <v>20600</v>
      </c>
      <c r="G13" s="12">
        <v>1267704.3999999999</v>
      </c>
      <c r="H13" s="13">
        <v>20601431</v>
      </c>
      <c r="I13" s="20">
        <v>1090711.6299999999</v>
      </c>
      <c r="J13" s="20">
        <v>38978365.530000001</v>
      </c>
      <c r="K13" s="20">
        <f t="shared" si="0"/>
        <v>60670508.159999996</v>
      </c>
    </row>
    <row r="14" spans="1:11" ht="30" customHeight="1" x14ac:dyDescent="0.25">
      <c r="A14" s="22" t="s">
        <v>2</v>
      </c>
      <c r="B14" s="23"/>
      <c r="C14" s="23"/>
      <c r="D14" s="23"/>
      <c r="E14" s="24"/>
      <c r="F14" s="11">
        <v>20700</v>
      </c>
      <c r="G14" s="12">
        <v>850037.2</v>
      </c>
      <c r="H14" s="13">
        <v>79661145</v>
      </c>
      <c r="I14" s="20">
        <v>0</v>
      </c>
      <c r="J14" s="20">
        <v>598197224.64999998</v>
      </c>
      <c r="K14" s="20">
        <f t="shared" si="0"/>
        <v>677858369.64999998</v>
      </c>
    </row>
    <row r="15" spans="1:11" ht="30" customHeight="1" x14ac:dyDescent="0.25">
      <c r="A15" s="21" t="s">
        <v>9</v>
      </c>
      <c r="B15" s="21"/>
      <c r="C15" s="21"/>
      <c r="D15" s="21"/>
      <c r="E15" s="21"/>
      <c r="F15" s="11">
        <v>20800</v>
      </c>
      <c r="G15" s="12">
        <v>1349674.7</v>
      </c>
      <c r="H15" s="13">
        <v>13716233</v>
      </c>
      <c r="I15" s="20">
        <v>408179.05</v>
      </c>
      <c r="J15" s="20">
        <v>28300499.699999999</v>
      </c>
      <c r="K15" s="20">
        <f t="shared" si="0"/>
        <v>42424911.75</v>
      </c>
    </row>
    <row r="16" spans="1:11" ht="30" customHeight="1" x14ac:dyDescent="0.25">
      <c r="A16" s="14" t="s">
        <v>0</v>
      </c>
      <c r="B16" s="15"/>
      <c r="C16" s="15"/>
      <c r="D16" s="15"/>
      <c r="E16" s="15"/>
      <c r="F16" s="16">
        <v>22200</v>
      </c>
      <c r="G16" s="17">
        <v>36798182.300000012</v>
      </c>
      <c r="H16" s="18">
        <f>SUM(H8:H15)</f>
        <v>176483362</v>
      </c>
      <c r="I16" s="18">
        <f>I8+I9+I10+I11+I12+I13+I14+I15</f>
        <v>5076935.9400000004</v>
      </c>
      <c r="J16" s="18">
        <f>J8+J9+J10+J11+J12+J13+J14+J15</f>
        <v>805045561.97000003</v>
      </c>
      <c r="K16" s="19">
        <f>SUM(H16:J16)</f>
        <v>986605859.91000009</v>
      </c>
    </row>
  </sheetData>
  <mergeCells count="12">
    <mergeCell ref="J1:K1"/>
    <mergeCell ref="J2:K2"/>
    <mergeCell ref="J3:K3"/>
    <mergeCell ref="A4:K4"/>
    <mergeCell ref="A8:E8"/>
    <mergeCell ref="A15:E15"/>
    <mergeCell ref="A12:E12"/>
    <mergeCell ref="A13:E13"/>
    <mergeCell ref="A9:E9"/>
    <mergeCell ref="A10:E10"/>
    <mergeCell ref="A11:E11"/>
    <mergeCell ref="A14:E1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2025-07-18T05:43:02Z</cp:lastPrinted>
  <dcterms:created xsi:type="dcterms:W3CDTF">2009-10-06T03:16:04Z</dcterms:created>
  <dcterms:modified xsi:type="dcterms:W3CDTF">2025-11-05T11:39:49Z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